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Sheet1!$A$2:$XEY$43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<sst xmlns="http://schemas.openxmlformats.org/spreadsheetml/2006/main" count="212" uniqueCount="65">
  <si>
    <t>2021年度梁山县村级互助养老院及日间照料中心运营补贴公示表</t>
  </si>
  <si>
    <t>序号</t>
  </si>
  <si>
    <t>所在乡镇</t>
  </si>
  <si>
    <t>名称</t>
  </si>
  <si>
    <t>类型</t>
  </si>
  <si>
    <t>星级</t>
  </si>
  <si>
    <t>申请类别</t>
  </si>
  <si>
    <t>补贴时间</t>
  </si>
  <si>
    <t>省市补助金额</t>
  </si>
  <si>
    <t>大路口乡</t>
  </si>
  <si>
    <t>大路口乡大张村村级互助养老院</t>
  </si>
  <si>
    <t>村级互助养老院</t>
  </si>
  <si>
    <t>运营补贴</t>
  </si>
  <si>
    <t>2020年10月-2021年9月</t>
  </si>
  <si>
    <t>大路口乡西张博村村级互助养老院</t>
  </si>
  <si>
    <t>大路口乡陶那里村村级互助养老院</t>
  </si>
  <si>
    <t>大路口乡翟楼村村级互助养老院</t>
  </si>
  <si>
    <t>韩垓镇</t>
  </si>
  <si>
    <t>韩垓镇韩垓村村级互助养老院</t>
  </si>
  <si>
    <t>韩垓镇开河西村村级互助养老院</t>
  </si>
  <si>
    <t>韩垓镇大李庄村村级互助养老院</t>
  </si>
  <si>
    <t>韩垓镇油坊村村级互助养老院</t>
  </si>
  <si>
    <t>韩垓镇吴垓村村级互助养老院</t>
  </si>
  <si>
    <t>杨营镇</t>
  </si>
  <si>
    <t>杨营镇侯寺村村级互助养老院</t>
  </si>
  <si>
    <t>杨营镇野猪淖村村级互助养老院</t>
  </si>
  <si>
    <t>杨营镇蔡庄村村级互助养老院</t>
  </si>
  <si>
    <t>杨营镇大杨村村级互助养老院</t>
  </si>
  <si>
    <t>杨营镇薛阁村村级互助养老院</t>
  </si>
  <si>
    <t>杨营镇艾庄村村级互助养老院</t>
  </si>
  <si>
    <t>杨营镇高大庙村村级互助养老院</t>
  </si>
  <si>
    <t>黑虎庙镇</t>
  </si>
  <si>
    <t>黑虎庙镇黑北村村级互助养老院</t>
  </si>
  <si>
    <t>黑虎庙镇黑虎庙村村级互助养老院</t>
  </si>
  <si>
    <t>黑虎庙镇毛庄村村级互助养老院</t>
  </si>
  <si>
    <t>黑虎庙镇师庄村村级互助养老院</t>
  </si>
  <si>
    <t>黑虎庙镇西张庄村村级互助养老院</t>
  </si>
  <si>
    <t>黑虎庙镇闫集村村级互助养老院</t>
  </si>
  <si>
    <t>黑虎庙镇杨桥村村级互助养老院</t>
  </si>
  <si>
    <t>黑虎庙镇义和村村级互助养老院</t>
  </si>
  <si>
    <t>馆驿镇</t>
  </si>
  <si>
    <t>馆驿镇亓庄村村级互助养老院</t>
  </si>
  <si>
    <t>博爱社区养老服务中心</t>
  </si>
  <si>
    <t>日间照料中心</t>
  </si>
  <si>
    <t>五星级</t>
  </si>
  <si>
    <t>拳铺镇</t>
  </si>
  <si>
    <t>拳铺镇南杜村村级互助养老院</t>
  </si>
  <si>
    <t>拳铺镇盛垓村村级互助养老院</t>
  </si>
  <si>
    <t>拳铺镇陆庄村村级互助养老院</t>
  </si>
  <si>
    <t>拳铺镇南盛庄村村级互助养老院</t>
  </si>
  <si>
    <t>拳铺镇前杨楼村村级互助养老院</t>
  </si>
  <si>
    <t>拳铺镇后张村村级互助养老院</t>
  </si>
  <si>
    <t>拳铺镇郭堂村村级互助养老院</t>
  </si>
  <si>
    <t>韩岗镇</t>
  </si>
  <si>
    <t>韩岗镇李坊闫庄村村级互助养老院</t>
  </si>
  <si>
    <t>韩岗镇刘庙村村级互助养老院</t>
  </si>
  <si>
    <t>韩岗镇司垓村村级互助养老院</t>
  </si>
  <si>
    <t>韩岗镇张楼村村级互助养老院</t>
  </si>
  <si>
    <t>水泊街道</t>
  </si>
  <si>
    <t>水泊街道张坊社区日间照料中心</t>
  </si>
  <si>
    <t>四星级</t>
  </si>
  <si>
    <t>小路口镇</t>
  </si>
  <si>
    <t>小路口镇葛集村村级互助养老院</t>
  </si>
  <si>
    <t>小路口镇李楼村村级互助养老院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</si>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</sst>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3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119;&#21033;\&#20859;&#32769;\2020&#24180;\&#20859;&#32769;&#32508;&#21512;\&#20859;&#32769;&#26426;&#26500;&#12289;&#26085;&#38388;&#29031;&#26009;&#12289;&#26449;&#32423;&#20114;&#21161;&#20859;&#32769;&#38498;&#31561;&#32423;&#35780;&#23450;&#32467;&#2652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养老机构计划明细"/>
      <sheetName val="示范性社区养老服务中心计划明细"/>
      <sheetName val="日间照料中心计划明细+示范性社区养老服务中心评定结果明细"/>
      <sheetName val="农村幸福院计划明细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名称</v>
          </cell>
          <cell r="D2" t="str">
            <v>地址</v>
          </cell>
          <cell r="E2" t="str">
            <v>评定结果</v>
          </cell>
        </row>
        <row r="3">
          <cell r="C3" t="str">
            <v>大路口乡大张村村级互助养老院</v>
          </cell>
          <cell r="D3" t="str">
            <v>大路口乡大张村村西</v>
          </cell>
          <cell r="E3" t="str">
            <v>一星级</v>
          </cell>
        </row>
        <row r="4">
          <cell r="C4" t="str">
            <v>大路口乡陶那里村村级互助养老院</v>
          </cell>
          <cell r="D4" t="str">
            <v>大路口乡陶那里村村后</v>
          </cell>
          <cell r="E4" t="str">
            <v>一星级</v>
          </cell>
        </row>
        <row r="5">
          <cell r="C5" t="str">
            <v>大路口乡西张博村村级互助养老院</v>
          </cell>
          <cell r="D5" t="str">
            <v>大路口乡西张博村村中</v>
          </cell>
          <cell r="E5" t="str">
            <v>一星级</v>
          </cell>
        </row>
        <row r="6">
          <cell r="C6" t="str">
            <v>大路口乡翟楼村村级互助养老院</v>
          </cell>
          <cell r="D6" t="str">
            <v>大路口乡翟楼村村前</v>
          </cell>
          <cell r="E6" t="str">
            <v>一星级</v>
          </cell>
        </row>
        <row r="7">
          <cell r="C7" t="str">
            <v>馆驿镇亓庄村村级互助养老院</v>
          </cell>
          <cell r="D7" t="str">
            <v>馆驿镇亓庄村村东</v>
          </cell>
          <cell r="E7" t="str">
            <v>一星级</v>
          </cell>
        </row>
        <row r="8">
          <cell r="C8" t="str">
            <v>馆驿镇西张庄村村级互助养老院</v>
          </cell>
          <cell r="D8" t="str">
            <v>馆驿镇西张庄村村西</v>
          </cell>
          <cell r="E8" t="str">
            <v>无星级</v>
          </cell>
        </row>
        <row r="9">
          <cell r="C9" t="str">
            <v>韩垓镇大李庄村村级互助养老院</v>
          </cell>
          <cell r="D9" t="str">
            <v>韩垓镇大李庄村</v>
          </cell>
          <cell r="E9" t="str">
            <v>一星级</v>
          </cell>
        </row>
        <row r="10">
          <cell r="C10" t="str">
            <v>韩垓镇韩垓村村级互助养老院</v>
          </cell>
          <cell r="D10" t="str">
            <v>韩垓镇韩垓村</v>
          </cell>
          <cell r="E10" t="str">
            <v>二星级</v>
          </cell>
        </row>
        <row r="11">
          <cell r="C11" t="str">
            <v>韩垓镇后关村村级互助养老院</v>
          </cell>
          <cell r="D11" t="str">
            <v>韩垓镇后关村</v>
          </cell>
          <cell r="E11" t="str">
            <v>无星级</v>
          </cell>
        </row>
        <row r="12">
          <cell r="C12" t="str">
            <v>韩垓镇开河西村村级互助养老院</v>
          </cell>
          <cell r="D12" t="str">
            <v>韩垓镇开河西村</v>
          </cell>
          <cell r="E12" t="str">
            <v>一星级</v>
          </cell>
        </row>
        <row r="13">
          <cell r="C13" t="str">
            <v>韩垓镇吴垓村村级互助养老院</v>
          </cell>
          <cell r="D13" t="str">
            <v>韩垓镇吴垓村</v>
          </cell>
          <cell r="E13" t="str">
            <v>一星级</v>
          </cell>
        </row>
        <row r="14">
          <cell r="C14" t="str">
            <v>韩垓镇油坊村村级互助养老院</v>
          </cell>
          <cell r="D14" t="str">
            <v>韩垓镇油坊村</v>
          </cell>
          <cell r="E14" t="str">
            <v>一星级</v>
          </cell>
        </row>
        <row r="15">
          <cell r="C15" t="str">
            <v>韩岗镇李坊闫庄村村级互助养老院</v>
          </cell>
          <cell r="D15" t="str">
            <v>韩岗镇李坊村闫庄村</v>
          </cell>
          <cell r="E15" t="str">
            <v>一星级</v>
          </cell>
        </row>
        <row r="16">
          <cell r="C16" t="str">
            <v>韩岗镇刘庙村村级互助养老院</v>
          </cell>
          <cell r="D16" t="str">
            <v>韩岗镇刘庙村</v>
          </cell>
          <cell r="E16" t="str">
            <v>二星级</v>
          </cell>
        </row>
        <row r="17">
          <cell r="C17" t="str">
            <v>韩岗镇司垓村村级互助养老院</v>
          </cell>
          <cell r="D17" t="str">
            <v>韩岗镇司垓村社区</v>
          </cell>
          <cell r="E17" t="str">
            <v>二星级</v>
          </cell>
        </row>
        <row r="18">
          <cell r="C18" t="str">
            <v>韩岗镇张楼村村级互助养老院</v>
          </cell>
          <cell r="D18" t="str">
            <v>梁山县韩岗镇张楼村</v>
          </cell>
          <cell r="E18" t="str">
            <v>三星级</v>
          </cell>
        </row>
        <row r="19">
          <cell r="C19" t="str">
            <v>黑虎庙镇黑北村村级互助养老院</v>
          </cell>
          <cell r="D19" t="str">
            <v>黑虎庙镇黑北村</v>
          </cell>
          <cell r="E19" t="str">
            <v>一星级</v>
          </cell>
        </row>
        <row r="20">
          <cell r="C20" t="str">
            <v>黑虎庙镇黑虎庙村村级互助养老院</v>
          </cell>
          <cell r="D20" t="str">
            <v>黑虎庙镇黑虎庙村</v>
          </cell>
          <cell r="E20" t="str">
            <v>一星级</v>
          </cell>
        </row>
        <row r="21">
          <cell r="C21" t="str">
            <v>黑虎庙镇毛庄村村级互助养老院</v>
          </cell>
          <cell r="D21" t="str">
            <v>黑虎庙镇毛庄村</v>
          </cell>
          <cell r="E21" t="str">
            <v>一星级</v>
          </cell>
        </row>
        <row r="22">
          <cell r="C22" t="str">
            <v>黑虎庙镇师庄村村级互助养老院</v>
          </cell>
          <cell r="D22" t="str">
            <v>黑虎庙镇师庄村</v>
          </cell>
          <cell r="E22" t="str">
            <v>一星级</v>
          </cell>
        </row>
        <row r="23">
          <cell r="C23" t="str">
            <v>黑虎庙镇西张庄村村级互助养老院</v>
          </cell>
          <cell r="D23" t="str">
            <v>黑虎庙镇西张村</v>
          </cell>
          <cell r="E23" t="str">
            <v>一星级</v>
          </cell>
        </row>
        <row r="24">
          <cell r="C24" t="str">
            <v>黑虎庙镇闫集村村级互助养老院</v>
          </cell>
          <cell r="D24" t="str">
            <v>黑虎庙镇闫集村</v>
          </cell>
          <cell r="E24" t="str">
            <v>一星级</v>
          </cell>
        </row>
        <row r="25">
          <cell r="C25" t="str">
            <v>黑虎庙镇杨桥村村级互助养老院</v>
          </cell>
          <cell r="D25" t="str">
            <v>梁山县黑虎庙镇杨桥村</v>
          </cell>
          <cell r="E25" t="str">
            <v>一星级</v>
          </cell>
        </row>
        <row r="26">
          <cell r="C26" t="str">
            <v>黑虎庙镇义和村村级互助养老院</v>
          </cell>
          <cell r="D26" t="str">
            <v>黑虎庙镇义和村</v>
          </cell>
          <cell r="E26" t="str">
            <v>一星级</v>
          </cell>
        </row>
        <row r="27">
          <cell r="C27" t="str">
            <v>马营镇赵坝村村级互助养老院</v>
          </cell>
          <cell r="D27" t="str">
            <v>马营镇赵坝村</v>
          </cell>
          <cell r="E27" t="str">
            <v>一星级</v>
          </cell>
        </row>
        <row r="28">
          <cell r="C28" t="str">
            <v>拳铺镇褚庄村村级互助养老院</v>
          </cell>
          <cell r="D28" t="str">
            <v>拳铺镇褚庄村</v>
          </cell>
          <cell r="E28" t="str">
            <v>无星级</v>
          </cell>
        </row>
        <row r="29">
          <cell r="C29" t="str">
            <v>拳铺镇二郎庙村村级互助养老院</v>
          </cell>
          <cell r="D29" t="str">
            <v>拳铺镇二郎庙村</v>
          </cell>
          <cell r="E29" t="str">
            <v>一星级</v>
          </cell>
        </row>
        <row r="30">
          <cell r="C30" t="str">
            <v>拳铺镇郭堂村村级互助养老院</v>
          </cell>
          <cell r="D30" t="str">
            <v>拳铺镇郭堂村</v>
          </cell>
          <cell r="E30" t="str">
            <v>三星级</v>
          </cell>
        </row>
        <row r="31">
          <cell r="C31" t="str">
            <v>拳铺镇后张村村级互助养老院</v>
          </cell>
          <cell r="D31" t="str">
            <v>拳铺镇后张村</v>
          </cell>
          <cell r="E31" t="str">
            <v>一星级</v>
          </cell>
        </row>
        <row r="32">
          <cell r="C32" t="str">
            <v>拳铺镇李阁村村级互助养老院</v>
          </cell>
          <cell r="D32" t="str">
            <v>李阁村村西</v>
          </cell>
          <cell r="E32" t="str">
            <v>无星级</v>
          </cell>
        </row>
        <row r="33">
          <cell r="C33" t="str">
            <v>拳铺镇陆庄村村级互助养老院</v>
          </cell>
          <cell r="D33" t="str">
            <v>拳铺镇陆庄村</v>
          </cell>
          <cell r="E33" t="str">
            <v>一星级</v>
          </cell>
        </row>
        <row r="34">
          <cell r="C34" t="str">
            <v>拳铺镇南杜村村级互助养老院</v>
          </cell>
          <cell r="D34" t="str">
            <v>拳铺镇南杜村</v>
          </cell>
          <cell r="E34" t="str">
            <v>一星级</v>
          </cell>
        </row>
        <row r="35">
          <cell r="C35" t="str">
            <v>拳铺镇南盛庄村村级互助养老院</v>
          </cell>
          <cell r="D35" t="str">
            <v>拳铺镇南盛庄村</v>
          </cell>
          <cell r="E35" t="str">
            <v>二星级</v>
          </cell>
        </row>
        <row r="36">
          <cell r="C36" t="str">
            <v>拳铺镇前杨楼村村级互助养老院</v>
          </cell>
          <cell r="D36" t="str">
            <v>梁山县拳铺镇前杨楼村</v>
          </cell>
          <cell r="E36" t="str">
            <v>一星级</v>
          </cell>
        </row>
        <row r="37">
          <cell r="C37" t="str">
            <v>拳铺镇盛垓村村级互助养老院</v>
          </cell>
          <cell r="D37" t="str">
            <v>拳铺镇盛垓村</v>
          </cell>
          <cell r="E37" t="str">
            <v>一星级</v>
          </cell>
        </row>
        <row r="38">
          <cell r="C38" t="str">
            <v>拳铺镇西大庙村村级互助养老院</v>
          </cell>
          <cell r="D38" t="str">
            <v>梁山县拳铺镇西大庙村</v>
          </cell>
          <cell r="E38" t="str">
            <v>一星级</v>
          </cell>
        </row>
        <row r="39">
          <cell r="C39" t="str">
            <v>寿张集镇穆桥村村级互助养老院</v>
          </cell>
          <cell r="D39" t="str">
            <v>寿张集镇穆桥村</v>
          </cell>
          <cell r="E39" t="str">
            <v>一星级</v>
          </cell>
        </row>
        <row r="40">
          <cell r="C40" t="str">
            <v>寿张集镇倪王庄村村级互助养老院</v>
          </cell>
          <cell r="D40" t="str">
            <v>寿张集镇倪王庄村</v>
          </cell>
          <cell r="E40" t="str">
            <v>无星级</v>
          </cell>
        </row>
        <row r="41">
          <cell r="C41" t="str">
            <v>寿张集镇寿张集村村级互助养老院</v>
          </cell>
          <cell r="D41" t="str">
            <v>寿张集镇寿张集村</v>
          </cell>
          <cell r="E41" t="str">
            <v>一星级</v>
          </cell>
        </row>
        <row r="42">
          <cell r="C42" t="str">
            <v>寿张集镇徐坊村村级互助养老院</v>
          </cell>
          <cell r="D42" t="str">
            <v>寿张集镇徐坊村</v>
          </cell>
          <cell r="E42" t="str">
            <v>无星级</v>
          </cell>
        </row>
        <row r="43">
          <cell r="C43" t="str">
            <v>水泊街道马振扬村村级互助养老院</v>
          </cell>
          <cell r="D43" t="str">
            <v>水泊街道马振扬村西北</v>
          </cell>
          <cell r="E43" t="str">
            <v>一星级</v>
          </cell>
        </row>
        <row r="44">
          <cell r="C44" t="str">
            <v>小安山镇老王庄村村级互助养老院</v>
          </cell>
          <cell r="D44" t="str">
            <v>小安山镇老王庄村</v>
          </cell>
          <cell r="E44" t="str">
            <v>一星级</v>
          </cell>
        </row>
        <row r="45">
          <cell r="C45" t="str">
            <v>小路口镇董集村村级互助养老院</v>
          </cell>
          <cell r="D45" t="str">
            <v>小路口镇董集村</v>
          </cell>
          <cell r="E45" t="str">
            <v>无星级</v>
          </cell>
        </row>
        <row r="46">
          <cell r="C46" t="str">
            <v>小路口镇葛集村村级互助养老院</v>
          </cell>
          <cell r="D46" t="str">
            <v>小路口镇葛集村</v>
          </cell>
          <cell r="E46" t="str">
            <v>三星级</v>
          </cell>
        </row>
        <row r="47">
          <cell r="C47" t="str">
            <v>小路口镇李楼村村级互助养老院</v>
          </cell>
          <cell r="D47" t="str">
            <v>小路口镇李楼村</v>
          </cell>
          <cell r="E47" t="str">
            <v>三星级</v>
          </cell>
        </row>
        <row r="48">
          <cell r="C48" t="str">
            <v>小路口镇杨盘村村级互助养老院</v>
          </cell>
          <cell r="D48" t="str">
            <v>梁山县小路口镇杨盘村</v>
          </cell>
          <cell r="E48" t="str">
            <v>无星级</v>
          </cell>
        </row>
        <row r="49">
          <cell r="C49" t="str">
            <v>小路口镇殷那里村村级互助养老院</v>
          </cell>
          <cell r="D49" t="str">
            <v>小路口镇殷那里村</v>
          </cell>
          <cell r="E49" t="str">
            <v>一星级</v>
          </cell>
        </row>
        <row r="50">
          <cell r="C50" t="str">
            <v>小路口镇赵庄村村级互助养老院</v>
          </cell>
          <cell r="D50" t="str">
            <v>小路口镇赵庄村</v>
          </cell>
          <cell r="E50" t="str">
            <v>一星级</v>
          </cell>
        </row>
        <row r="51">
          <cell r="C51" t="str">
            <v>杨营镇艾庄村村级互助养老院</v>
          </cell>
          <cell r="D51" t="str">
            <v>杨营镇艾庄村</v>
          </cell>
          <cell r="E51" t="str">
            <v>一星级</v>
          </cell>
        </row>
        <row r="52">
          <cell r="C52" t="str">
            <v>杨营镇蔡庄村村级互助养老院</v>
          </cell>
          <cell r="D52" t="str">
            <v>杨营镇蔡庄村</v>
          </cell>
          <cell r="E52" t="str">
            <v>一星级</v>
          </cell>
        </row>
        <row r="53">
          <cell r="C53" t="str">
            <v>杨营镇大杨村村级互助养老院</v>
          </cell>
          <cell r="D53" t="str">
            <v>杨营镇大杨村</v>
          </cell>
          <cell r="E53" t="str">
            <v>一星级</v>
          </cell>
        </row>
        <row r="54">
          <cell r="C54" t="str">
            <v>杨营镇高大庙村村级互助养老院</v>
          </cell>
          <cell r="D54" t="str">
            <v>杨营镇高大庙村</v>
          </cell>
          <cell r="E54" t="str">
            <v>一星级</v>
          </cell>
        </row>
        <row r="55">
          <cell r="C55" t="str">
            <v>杨营镇侯寺村村级互助养老院</v>
          </cell>
          <cell r="D55" t="str">
            <v>杨营镇侯寺村</v>
          </cell>
          <cell r="E55" t="str">
            <v>一星级</v>
          </cell>
        </row>
        <row r="56">
          <cell r="C56" t="str">
            <v>杨营镇刘普桥村村级互助养老院</v>
          </cell>
          <cell r="D56" t="str">
            <v>杨营镇刘普桥村</v>
          </cell>
          <cell r="E56" t="str">
            <v>一星级</v>
          </cell>
        </row>
        <row r="57">
          <cell r="C57" t="str">
            <v>杨营镇薛阁村村级互助养老院</v>
          </cell>
          <cell r="D57" t="str">
            <v>杨营镇薛阁村</v>
          </cell>
          <cell r="E57" t="str">
            <v>二星级</v>
          </cell>
        </row>
        <row r="58">
          <cell r="C58" t="str">
            <v>杨营镇野猪淖村村级互助养老院</v>
          </cell>
          <cell r="D58" t="str">
            <v>梁山县杨营镇野猪淖村</v>
          </cell>
          <cell r="E58" t="str">
            <v>二星级</v>
          </cell>
        </row>
        <row r="59">
          <cell r="C59" t="str">
            <v>赵堌堆乡房那里村村幸福院</v>
          </cell>
          <cell r="D59" t="str">
            <v>梁山县赵堌堆乡房那里村</v>
          </cell>
          <cell r="E59" t="str">
            <v>无星级</v>
          </cell>
        </row>
        <row r="60">
          <cell r="C60" t="str">
            <v>梁山街道任庄村村级互助养老院</v>
          </cell>
          <cell r="D60" t="str">
            <v>梁山县梁山街道任庄村</v>
          </cell>
          <cell r="E60" t="str">
            <v>未参评</v>
          </cell>
        </row>
        <row r="61">
          <cell r="C61" t="str">
            <v>梁山街道姜庄村村级互助养老院</v>
          </cell>
          <cell r="D61" t="str">
            <v>梁山县梁山街道姜庄村</v>
          </cell>
          <cell r="E61" t="str">
            <v>未参评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3"/>
  <sheetViews>
    <sheetView tabSelected="1" workbookViewId="0">
      <selection activeCell="G5" sqref="G5"/>
    </sheetView>
  </sheetViews>
  <sheetFormatPr defaultColWidth="9" defaultRowHeight="13.5"/>
  <cols>
    <col min="1" max="1" width="5.375" style="1" customWidth="1"/>
    <col min="2" max="2" width="9.375" style="1" customWidth="1"/>
    <col min="3" max="3" width="34.5" style="1" customWidth="1"/>
    <col min="4" max="4" width="18.625" style="1" customWidth="1"/>
    <col min="5" max="5" width="6.25" style="1" customWidth="1"/>
    <col min="6" max="6" width="9.375" style="1" customWidth="1"/>
    <col min="7" max="7" width="19.375" style="2" customWidth="1"/>
    <col min="8" max="8" width="13.75" style="1" customWidth="1"/>
    <col min="9" max="16377" width="9" style="1"/>
    <col min="16378" max="16384" width="9" style="3"/>
  </cols>
  <sheetData>
    <row r="1" s="1" customFormat="1" ht="28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1" customFormat="1" ht="21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tr">
        <f>VLOOKUP(C:C,[1]农村幸福院计划明细!$C:$E,3,FALSE)</f>
        <v>一星级</v>
      </c>
      <c r="F3" s="7" t="s">
        <v>12</v>
      </c>
      <c r="G3" s="8" t="s">
        <v>13</v>
      </c>
      <c r="H3" s="7">
        <v>7000</v>
      </c>
    </row>
    <row r="4" s="1" customFormat="1" ht="21" customHeight="1" spans="1:8">
      <c r="A4" s="7">
        <v>2</v>
      </c>
      <c r="B4" s="7" t="s">
        <v>9</v>
      </c>
      <c r="C4" s="7" t="s">
        <v>14</v>
      </c>
      <c r="D4" s="7" t="s">
        <v>11</v>
      </c>
      <c r="E4" s="7" t="str">
        <f>VLOOKUP(C:C,[1]农村幸福院计划明细!$C:$E,3,FALSE)</f>
        <v>一星级</v>
      </c>
      <c r="F4" s="7" t="s">
        <v>12</v>
      </c>
      <c r="G4" s="8" t="s">
        <v>13</v>
      </c>
      <c r="H4" s="7">
        <v>7000</v>
      </c>
    </row>
    <row r="5" s="1" customFormat="1" ht="21" customHeight="1" spans="1:8">
      <c r="A5" s="7">
        <v>3</v>
      </c>
      <c r="B5" s="7" t="s">
        <v>9</v>
      </c>
      <c r="C5" s="7" t="s">
        <v>15</v>
      </c>
      <c r="D5" s="7" t="s">
        <v>11</v>
      </c>
      <c r="E5" s="7" t="str">
        <f>VLOOKUP(C:C,[1]农村幸福院计划明细!$C:$E,3,FALSE)</f>
        <v>一星级</v>
      </c>
      <c r="F5" s="7" t="s">
        <v>12</v>
      </c>
      <c r="G5" s="8" t="s">
        <v>13</v>
      </c>
      <c r="H5" s="7">
        <v>7000</v>
      </c>
    </row>
    <row r="6" s="1" customFormat="1" ht="21" customHeight="1" spans="1:8">
      <c r="A6" s="7">
        <v>4</v>
      </c>
      <c r="B6" s="7" t="s">
        <v>9</v>
      </c>
      <c r="C6" s="7" t="s">
        <v>16</v>
      </c>
      <c r="D6" s="7" t="s">
        <v>11</v>
      </c>
      <c r="E6" s="7" t="str">
        <f>VLOOKUP(C:C,[1]农村幸福院计划明细!$C:$E,3,FALSE)</f>
        <v>一星级</v>
      </c>
      <c r="F6" s="7" t="s">
        <v>12</v>
      </c>
      <c r="G6" s="8" t="s">
        <v>13</v>
      </c>
      <c r="H6" s="7">
        <v>7000</v>
      </c>
    </row>
    <row r="7" s="1" customFormat="1" ht="21" customHeight="1" spans="1:8">
      <c r="A7" s="7">
        <v>5</v>
      </c>
      <c r="B7" s="7" t="s">
        <v>17</v>
      </c>
      <c r="C7" s="7" t="s">
        <v>18</v>
      </c>
      <c r="D7" s="7" t="s">
        <v>11</v>
      </c>
      <c r="E7" s="7" t="str">
        <f>VLOOKUP(C:C,[1]农村幸福院计划明细!$C:$E,3,FALSE)</f>
        <v>二星级</v>
      </c>
      <c r="F7" s="7" t="s">
        <v>12</v>
      </c>
      <c r="G7" s="8" t="s">
        <v>13</v>
      </c>
      <c r="H7" s="7">
        <v>10000</v>
      </c>
    </row>
    <row r="8" s="1" customFormat="1" ht="21" customHeight="1" spans="1:8">
      <c r="A8" s="7">
        <v>6</v>
      </c>
      <c r="B8" s="7" t="s">
        <v>17</v>
      </c>
      <c r="C8" s="7" t="s">
        <v>19</v>
      </c>
      <c r="D8" s="7" t="s">
        <v>11</v>
      </c>
      <c r="E8" s="7" t="str">
        <f>VLOOKUP(C:C,[1]农村幸福院计划明细!$C:$E,3,FALSE)</f>
        <v>一星级</v>
      </c>
      <c r="F8" s="7" t="s">
        <v>12</v>
      </c>
      <c r="G8" s="8" t="s">
        <v>13</v>
      </c>
      <c r="H8" s="7">
        <v>7000</v>
      </c>
    </row>
    <row r="9" s="1" customFormat="1" ht="21" customHeight="1" spans="1:8">
      <c r="A9" s="7">
        <v>7</v>
      </c>
      <c r="B9" s="7" t="s">
        <v>17</v>
      </c>
      <c r="C9" s="7" t="s">
        <v>20</v>
      </c>
      <c r="D9" s="7" t="s">
        <v>11</v>
      </c>
      <c r="E9" s="7" t="str">
        <f>VLOOKUP(C:C,[1]农村幸福院计划明细!$C:$E,3,FALSE)</f>
        <v>一星级</v>
      </c>
      <c r="F9" s="7" t="s">
        <v>12</v>
      </c>
      <c r="G9" s="8" t="s">
        <v>13</v>
      </c>
      <c r="H9" s="7">
        <v>7000</v>
      </c>
    </row>
    <row r="10" s="1" customFormat="1" ht="21" customHeight="1" spans="1:8">
      <c r="A10" s="7">
        <v>8</v>
      </c>
      <c r="B10" s="7" t="s">
        <v>17</v>
      </c>
      <c r="C10" s="7" t="s">
        <v>21</v>
      </c>
      <c r="D10" s="7" t="s">
        <v>11</v>
      </c>
      <c r="E10" s="7" t="str">
        <f>VLOOKUP(C:C,[1]农村幸福院计划明细!$C:$E,3,FALSE)</f>
        <v>一星级</v>
      </c>
      <c r="F10" s="7" t="s">
        <v>12</v>
      </c>
      <c r="G10" s="8" t="s">
        <v>13</v>
      </c>
      <c r="H10" s="7">
        <v>7000</v>
      </c>
    </row>
    <row r="11" s="1" customFormat="1" ht="21" customHeight="1" spans="1:8">
      <c r="A11" s="7">
        <v>9</v>
      </c>
      <c r="B11" s="7" t="s">
        <v>17</v>
      </c>
      <c r="C11" s="7" t="s">
        <v>22</v>
      </c>
      <c r="D11" s="7" t="s">
        <v>11</v>
      </c>
      <c r="E11" s="7" t="str">
        <f>VLOOKUP(C:C,[1]农村幸福院计划明细!$C:$E,3,FALSE)</f>
        <v>一星级</v>
      </c>
      <c r="F11" s="7" t="s">
        <v>12</v>
      </c>
      <c r="G11" s="8" t="s">
        <v>13</v>
      </c>
      <c r="H11" s="7">
        <v>7000</v>
      </c>
    </row>
    <row r="12" s="1" customFormat="1" ht="21" customHeight="1" spans="1:8">
      <c r="A12" s="7">
        <v>10</v>
      </c>
      <c r="B12" s="7" t="s">
        <v>23</v>
      </c>
      <c r="C12" s="8" t="s">
        <v>24</v>
      </c>
      <c r="D12" s="7" t="s">
        <v>11</v>
      </c>
      <c r="E12" s="7" t="str">
        <f>VLOOKUP(C:C,[1]农村幸福院计划明细!$C:$E,3,FALSE)</f>
        <v>一星级</v>
      </c>
      <c r="F12" s="7" t="s">
        <v>12</v>
      </c>
      <c r="G12" s="8" t="s">
        <v>13</v>
      </c>
      <c r="H12" s="7">
        <v>7000</v>
      </c>
    </row>
    <row r="13" s="1" customFormat="1" ht="21" customHeight="1" spans="1:8">
      <c r="A13" s="7">
        <v>11</v>
      </c>
      <c r="B13" s="7" t="s">
        <v>23</v>
      </c>
      <c r="C13" s="7" t="s">
        <v>25</v>
      </c>
      <c r="D13" s="7" t="s">
        <v>11</v>
      </c>
      <c r="E13" s="7" t="str">
        <f>VLOOKUP(C:C,[1]农村幸福院计划明细!$C:$E,3,FALSE)</f>
        <v>二星级</v>
      </c>
      <c r="F13" s="7" t="s">
        <v>12</v>
      </c>
      <c r="G13" s="8" t="s">
        <v>13</v>
      </c>
      <c r="H13" s="7">
        <v>10000</v>
      </c>
    </row>
    <row r="14" s="1" customFormat="1" ht="21" customHeight="1" spans="1:8">
      <c r="A14" s="7">
        <v>12</v>
      </c>
      <c r="B14" s="7" t="s">
        <v>23</v>
      </c>
      <c r="C14" s="7" t="s">
        <v>26</v>
      </c>
      <c r="D14" s="7" t="s">
        <v>11</v>
      </c>
      <c r="E14" s="7" t="str">
        <f>VLOOKUP(C:C,[1]农村幸福院计划明细!$C:$E,3,FALSE)</f>
        <v>一星级</v>
      </c>
      <c r="F14" s="7" t="s">
        <v>12</v>
      </c>
      <c r="G14" s="8" t="s">
        <v>13</v>
      </c>
      <c r="H14" s="7">
        <v>7000</v>
      </c>
    </row>
    <row r="15" s="1" customFormat="1" ht="21" customHeight="1" spans="1:8">
      <c r="A15" s="7">
        <v>13</v>
      </c>
      <c r="B15" s="7" t="s">
        <v>23</v>
      </c>
      <c r="C15" s="7" t="s">
        <v>27</v>
      </c>
      <c r="D15" s="7" t="s">
        <v>11</v>
      </c>
      <c r="E15" s="7" t="str">
        <f>VLOOKUP(C:C,[1]农村幸福院计划明细!$C:$E,3,FALSE)</f>
        <v>一星级</v>
      </c>
      <c r="F15" s="7" t="s">
        <v>12</v>
      </c>
      <c r="G15" s="8" t="s">
        <v>13</v>
      </c>
      <c r="H15" s="7">
        <v>7000</v>
      </c>
    </row>
    <row r="16" s="1" customFormat="1" ht="21" customHeight="1" spans="1:8">
      <c r="A16" s="7">
        <v>14</v>
      </c>
      <c r="B16" s="7" t="s">
        <v>23</v>
      </c>
      <c r="C16" s="7" t="s">
        <v>28</v>
      </c>
      <c r="D16" s="7" t="s">
        <v>11</v>
      </c>
      <c r="E16" s="7" t="str">
        <f>VLOOKUP(C:C,[1]农村幸福院计划明细!$C:$E,3,FALSE)</f>
        <v>二星级</v>
      </c>
      <c r="F16" s="7" t="s">
        <v>12</v>
      </c>
      <c r="G16" s="8" t="s">
        <v>13</v>
      </c>
      <c r="H16" s="7">
        <v>10000</v>
      </c>
    </row>
    <row r="17" s="1" customFormat="1" ht="21" customHeight="1" spans="1:8">
      <c r="A17" s="7">
        <v>15</v>
      </c>
      <c r="B17" s="7" t="s">
        <v>23</v>
      </c>
      <c r="C17" s="7" t="s">
        <v>29</v>
      </c>
      <c r="D17" s="7" t="s">
        <v>11</v>
      </c>
      <c r="E17" s="7" t="str">
        <f>VLOOKUP(C:C,[1]农村幸福院计划明细!$C:$E,3,FALSE)</f>
        <v>一星级</v>
      </c>
      <c r="F17" s="7" t="s">
        <v>12</v>
      </c>
      <c r="G17" s="8" t="s">
        <v>13</v>
      </c>
      <c r="H17" s="7">
        <v>7000</v>
      </c>
    </row>
    <row r="18" s="1" customFormat="1" ht="21" customHeight="1" spans="1:8">
      <c r="A18" s="7">
        <v>16</v>
      </c>
      <c r="B18" s="7" t="s">
        <v>23</v>
      </c>
      <c r="C18" s="7" t="s">
        <v>30</v>
      </c>
      <c r="D18" s="7" t="s">
        <v>11</v>
      </c>
      <c r="E18" s="7" t="str">
        <f>VLOOKUP(C:C,[1]农村幸福院计划明细!$C:$E,3,FALSE)</f>
        <v>一星级</v>
      </c>
      <c r="F18" s="7" t="s">
        <v>12</v>
      </c>
      <c r="G18" s="8" t="s">
        <v>13</v>
      </c>
      <c r="H18" s="7">
        <v>7000</v>
      </c>
    </row>
    <row r="19" s="1" customFormat="1" ht="21" customHeight="1" spans="1:8">
      <c r="A19" s="7">
        <v>17</v>
      </c>
      <c r="B19" s="7" t="s">
        <v>31</v>
      </c>
      <c r="C19" s="7" t="s">
        <v>32</v>
      </c>
      <c r="D19" s="7" t="s">
        <v>11</v>
      </c>
      <c r="E19" s="7" t="str">
        <f>VLOOKUP(C:C,[1]农村幸福院计划明细!$C:$E,3,FALSE)</f>
        <v>一星级</v>
      </c>
      <c r="F19" s="7" t="s">
        <v>12</v>
      </c>
      <c r="G19" s="8" t="s">
        <v>13</v>
      </c>
      <c r="H19" s="7">
        <v>7000</v>
      </c>
    </row>
    <row r="20" s="1" customFormat="1" ht="21" customHeight="1" spans="1:8">
      <c r="A20" s="7">
        <v>18</v>
      </c>
      <c r="B20" s="7" t="s">
        <v>31</v>
      </c>
      <c r="C20" s="7" t="s">
        <v>33</v>
      </c>
      <c r="D20" s="7" t="s">
        <v>11</v>
      </c>
      <c r="E20" s="7" t="str">
        <f>VLOOKUP(C:C,[1]农村幸福院计划明细!$C:$E,3,FALSE)</f>
        <v>一星级</v>
      </c>
      <c r="F20" s="7" t="s">
        <v>12</v>
      </c>
      <c r="G20" s="8" t="s">
        <v>13</v>
      </c>
      <c r="H20" s="7">
        <v>7000</v>
      </c>
    </row>
    <row r="21" s="1" customFormat="1" ht="21" customHeight="1" spans="1:8">
      <c r="A21" s="7">
        <v>19</v>
      </c>
      <c r="B21" s="7" t="s">
        <v>31</v>
      </c>
      <c r="C21" s="7" t="s">
        <v>34</v>
      </c>
      <c r="D21" s="7" t="s">
        <v>11</v>
      </c>
      <c r="E21" s="7" t="str">
        <f>VLOOKUP(C:C,[1]农村幸福院计划明细!$C:$E,3,FALSE)</f>
        <v>一星级</v>
      </c>
      <c r="F21" s="7" t="s">
        <v>12</v>
      </c>
      <c r="G21" s="8" t="s">
        <v>13</v>
      </c>
      <c r="H21" s="7">
        <v>7000</v>
      </c>
    </row>
    <row r="22" s="1" customFormat="1" ht="21" customHeight="1" spans="1:8">
      <c r="A22" s="7">
        <v>20</v>
      </c>
      <c r="B22" s="7" t="s">
        <v>31</v>
      </c>
      <c r="C22" s="7" t="s">
        <v>35</v>
      </c>
      <c r="D22" s="7" t="s">
        <v>11</v>
      </c>
      <c r="E22" s="7" t="str">
        <f>VLOOKUP(C:C,[1]农村幸福院计划明细!$C:$E,3,FALSE)</f>
        <v>一星级</v>
      </c>
      <c r="F22" s="7" t="s">
        <v>12</v>
      </c>
      <c r="G22" s="8" t="s">
        <v>13</v>
      </c>
      <c r="H22" s="7">
        <v>7000</v>
      </c>
    </row>
    <row r="23" s="1" customFormat="1" ht="21" customHeight="1" spans="1:8">
      <c r="A23" s="7">
        <v>21</v>
      </c>
      <c r="B23" s="7" t="s">
        <v>31</v>
      </c>
      <c r="C23" s="7" t="s">
        <v>36</v>
      </c>
      <c r="D23" s="7" t="s">
        <v>11</v>
      </c>
      <c r="E23" s="7" t="str">
        <f>VLOOKUP(C:C,[1]农村幸福院计划明细!$C:$E,3,FALSE)</f>
        <v>一星级</v>
      </c>
      <c r="F23" s="7" t="s">
        <v>12</v>
      </c>
      <c r="G23" s="8" t="s">
        <v>13</v>
      </c>
      <c r="H23" s="7">
        <v>7000</v>
      </c>
    </row>
    <row r="24" s="1" customFormat="1" ht="21" customHeight="1" spans="1:8">
      <c r="A24" s="7">
        <v>22</v>
      </c>
      <c r="B24" s="7" t="s">
        <v>31</v>
      </c>
      <c r="C24" s="7" t="s">
        <v>37</v>
      </c>
      <c r="D24" s="7" t="s">
        <v>11</v>
      </c>
      <c r="E24" s="7" t="str">
        <f>VLOOKUP(C:C,[1]农村幸福院计划明细!$C:$E,3,FALSE)</f>
        <v>一星级</v>
      </c>
      <c r="F24" s="7" t="s">
        <v>12</v>
      </c>
      <c r="G24" s="8" t="s">
        <v>13</v>
      </c>
      <c r="H24" s="7">
        <v>7000</v>
      </c>
    </row>
    <row r="25" s="1" customFormat="1" ht="21" customHeight="1" spans="1:8">
      <c r="A25" s="7">
        <v>23</v>
      </c>
      <c r="B25" s="7" t="s">
        <v>31</v>
      </c>
      <c r="C25" s="7" t="s">
        <v>38</v>
      </c>
      <c r="D25" s="7" t="s">
        <v>11</v>
      </c>
      <c r="E25" s="7" t="str">
        <f>VLOOKUP(C:C,[1]农村幸福院计划明细!$C:$E,3,FALSE)</f>
        <v>一星级</v>
      </c>
      <c r="F25" s="7" t="s">
        <v>12</v>
      </c>
      <c r="G25" s="8" t="s">
        <v>13</v>
      </c>
      <c r="H25" s="7">
        <v>7000</v>
      </c>
    </row>
    <row r="26" s="1" customFormat="1" ht="21" customHeight="1" spans="1:8">
      <c r="A26" s="7">
        <v>24</v>
      </c>
      <c r="B26" s="7" t="s">
        <v>31</v>
      </c>
      <c r="C26" s="7" t="s">
        <v>39</v>
      </c>
      <c r="D26" s="7" t="s">
        <v>11</v>
      </c>
      <c r="E26" s="7" t="str">
        <f>VLOOKUP(C:C,[1]农村幸福院计划明细!$C:$E,3,FALSE)</f>
        <v>一星级</v>
      </c>
      <c r="F26" s="7" t="s">
        <v>12</v>
      </c>
      <c r="G26" s="8" t="s">
        <v>13</v>
      </c>
      <c r="H26" s="7">
        <v>7000</v>
      </c>
    </row>
    <row r="27" s="1" customFormat="1" ht="21" customHeight="1" spans="1:8">
      <c r="A27" s="7">
        <v>25</v>
      </c>
      <c r="B27" s="7" t="s">
        <v>40</v>
      </c>
      <c r="C27" s="7" t="s">
        <v>41</v>
      </c>
      <c r="D27" s="7" t="s">
        <v>11</v>
      </c>
      <c r="E27" s="7" t="str">
        <f>VLOOKUP(C:C,[1]农村幸福院计划明细!$C:$E,3,FALSE)</f>
        <v>一星级</v>
      </c>
      <c r="F27" s="7" t="s">
        <v>12</v>
      </c>
      <c r="G27" s="8" t="s">
        <v>13</v>
      </c>
      <c r="H27" s="7">
        <v>7000</v>
      </c>
    </row>
    <row r="28" s="1" customFormat="1" ht="21" customHeight="1" spans="1:8">
      <c r="A28" s="7">
        <v>26</v>
      </c>
      <c r="B28" s="7" t="s">
        <v>40</v>
      </c>
      <c r="C28" s="7" t="s">
        <v>42</v>
      </c>
      <c r="D28" s="7" t="s">
        <v>43</v>
      </c>
      <c r="E28" s="7" t="s">
        <v>44</v>
      </c>
      <c r="F28" s="7" t="s">
        <v>12</v>
      </c>
      <c r="G28" s="8" t="s">
        <v>13</v>
      </c>
      <c r="H28" s="7">
        <v>30000</v>
      </c>
    </row>
    <row r="29" s="1" customFormat="1" ht="21" customHeight="1" spans="1:8">
      <c r="A29" s="7">
        <v>27</v>
      </c>
      <c r="B29" s="7" t="s">
        <v>45</v>
      </c>
      <c r="C29" s="7" t="s">
        <v>46</v>
      </c>
      <c r="D29" s="7" t="s">
        <v>11</v>
      </c>
      <c r="E29" s="7" t="str">
        <f>VLOOKUP(C:C,[1]农村幸福院计划明细!$C:$E,3,FALSE)</f>
        <v>一星级</v>
      </c>
      <c r="F29" s="7" t="s">
        <v>12</v>
      </c>
      <c r="G29" s="8" t="s">
        <v>13</v>
      </c>
      <c r="H29" s="7">
        <v>7000</v>
      </c>
    </row>
    <row r="30" s="1" customFormat="1" ht="21" customHeight="1" spans="1:8">
      <c r="A30" s="7">
        <v>28</v>
      </c>
      <c r="B30" s="7" t="s">
        <v>45</v>
      </c>
      <c r="C30" s="7" t="s">
        <v>47</v>
      </c>
      <c r="D30" s="7" t="s">
        <v>11</v>
      </c>
      <c r="E30" s="7" t="str">
        <f>VLOOKUP(C:C,[1]农村幸福院计划明细!$C:$E,3,FALSE)</f>
        <v>一星级</v>
      </c>
      <c r="F30" s="7" t="s">
        <v>12</v>
      </c>
      <c r="G30" s="8" t="s">
        <v>13</v>
      </c>
      <c r="H30" s="7">
        <v>7000</v>
      </c>
    </row>
    <row r="31" s="1" customFormat="1" ht="21" customHeight="1" spans="1:8">
      <c r="A31" s="7">
        <v>29</v>
      </c>
      <c r="B31" s="7" t="s">
        <v>45</v>
      </c>
      <c r="C31" s="7" t="s">
        <v>48</v>
      </c>
      <c r="D31" s="7" t="s">
        <v>11</v>
      </c>
      <c r="E31" s="7" t="str">
        <f>VLOOKUP(C:C,[1]农村幸福院计划明细!$C:$E,3,FALSE)</f>
        <v>一星级</v>
      </c>
      <c r="F31" s="7" t="s">
        <v>12</v>
      </c>
      <c r="G31" s="8" t="s">
        <v>13</v>
      </c>
      <c r="H31" s="7">
        <v>7000</v>
      </c>
    </row>
    <row r="32" s="1" customFormat="1" ht="21" customHeight="1" spans="1:8">
      <c r="A32" s="7">
        <v>30</v>
      </c>
      <c r="B32" s="7" t="s">
        <v>45</v>
      </c>
      <c r="C32" s="7" t="s">
        <v>49</v>
      </c>
      <c r="D32" s="7" t="s">
        <v>11</v>
      </c>
      <c r="E32" s="7" t="str">
        <f>VLOOKUP(C:C,[1]农村幸福院计划明细!$C:$E,3,FALSE)</f>
        <v>二星级</v>
      </c>
      <c r="F32" s="7" t="s">
        <v>12</v>
      </c>
      <c r="G32" s="8" t="s">
        <v>13</v>
      </c>
      <c r="H32" s="7">
        <v>10000</v>
      </c>
    </row>
    <row r="33" s="1" customFormat="1" ht="21" customHeight="1" spans="1:8">
      <c r="A33" s="7">
        <v>31</v>
      </c>
      <c r="B33" s="7" t="s">
        <v>45</v>
      </c>
      <c r="C33" s="7" t="s">
        <v>50</v>
      </c>
      <c r="D33" s="7" t="s">
        <v>11</v>
      </c>
      <c r="E33" s="7" t="str">
        <f>VLOOKUP(C:C,[1]农村幸福院计划明细!$C:$E,3,FALSE)</f>
        <v>一星级</v>
      </c>
      <c r="F33" s="7" t="s">
        <v>12</v>
      </c>
      <c r="G33" s="8" t="s">
        <v>13</v>
      </c>
      <c r="H33" s="7">
        <v>7000</v>
      </c>
    </row>
    <row r="34" s="1" customFormat="1" ht="21" customHeight="1" spans="1:8">
      <c r="A34" s="7">
        <v>32</v>
      </c>
      <c r="B34" s="7" t="s">
        <v>45</v>
      </c>
      <c r="C34" s="7" t="s">
        <v>51</v>
      </c>
      <c r="D34" s="7" t="s">
        <v>11</v>
      </c>
      <c r="E34" s="7" t="str">
        <f>VLOOKUP(C:C,[1]农村幸福院计划明细!$C:$E,3,FALSE)</f>
        <v>一星级</v>
      </c>
      <c r="F34" s="7" t="s">
        <v>12</v>
      </c>
      <c r="G34" s="8" t="s">
        <v>13</v>
      </c>
      <c r="H34" s="7">
        <v>7000</v>
      </c>
    </row>
    <row r="35" s="1" customFormat="1" ht="21" customHeight="1" spans="1:8">
      <c r="A35" s="7">
        <v>33</v>
      </c>
      <c r="B35" s="7" t="s">
        <v>45</v>
      </c>
      <c r="C35" s="7" t="s">
        <v>52</v>
      </c>
      <c r="D35" s="7" t="s">
        <v>11</v>
      </c>
      <c r="E35" s="7" t="str">
        <f>VLOOKUP(C:C,[1]农村幸福院计划明细!$C:$E,3,FALSE)</f>
        <v>三星级</v>
      </c>
      <c r="F35" s="7" t="s">
        <v>12</v>
      </c>
      <c r="G35" s="8" t="s">
        <v>13</v>
      </c>
      <c r="H35" s="7">
        <v>13000</v>
      </c>
    </row>
    <row r="36" s="1" customFormat="1" ht="21" customHeight="1" spans="1:8">
      <c r="A36" s="7">
        <v>34</v>
      </c>
      <c r="B36" s="7" t="s">
        <v>53</v>
      </c>
      <c r="C36" s="7" t="s">
        <v>54</v>
      </c>
      <c r="D36" s="7" t="s">
        <v>11</v>
      </c>
      <c r="E36" s="7" t="str">
        <f>VLOOKUP(C:C,[1]农村幸福院计划明细!$C:$E,3,FALSE)</f>
        <v>一星级</v>
      </c>
      <c r="F36" s="7" t="s">
        <v>12</v>
      </c>
      <c r="G36" s="8" t="s">
        <v>13</v>
      </c>
      <c r="H36" s="7">
        <v>7000</v>
      </c>
    </row>
    <row r="37" s="1" customFormat="1" ht="21" customHeight="1" spans="1:8">
      <c r="A37" s="7">
        <v>35</v>
      </c>
      <c r="B37" s="7" t="s">
        <v>53</v>
      </c>
      <c r="C37" s="7" t="s">
        <v>55</v>
      </c>
      <c r="D37" s="7" t="s">
        <v>11</v>
      </c>
      <c r="E37" s="7" t="str">
        <f>VLOOKUP(C:C,[1]农村幸福院计划明细!$C:$E,3,FALSE)</f>
        <v>二星级</v>
      </c>
      <c r="F37" s="7" t="s">
        <v>12</v>
      </c>
      <c r="G37" s="8" t="s">
        <v>13</v>
      </c>
      <c r="H37" s="7">
        <v>10000</v>
      </c>
    </row>
    <row r="38" s="1" customFormat="1" ht="21" customHeight="1" spans="1:8">
      <c r="A38" s="7">
        <v>36</v>
      </c>
      <c r="B38" s="7" t="s">
        <v>53</v>
      </c>
      <c r="C38" s="7" t="s">
        <v>56</v>
      </c>
      <c r="D38" s="7" t="s">
        <v>11</v>
      </c>
      <c r="E38" s="7" t="str">
        <f>VLOOKUP(C:C,[1]农村幸福院计划明细!$C:$E,3,FALSE)</f>
        <v>二星级</v>
      </c>
      <c r="F38" s="7" t="s">
        <v>12</v>
      </c>
      <c r="G38" s="8" t="s">
        <v>13</v>
      </c>
      <c r="H38" s="7">
        <v>10000</v>
      </c>
    </row>
    <row r="39" s="1" customFormat="1" ht="21" customHeight="1" spans="1:8">
      <c r="A39" s="7">
        <v>37</v>
      </c>
      <c r="B39" s="7" t="s">
        <v>53</v>
      </c>
      <c r="C39" s="7" t="s">
        <v>57</v>
      </c>
      <c r="D39" s="7" t="s">
        <v>11</v>
      </c>
      <c r="E39" s="7" t="str">
        <f>VLOOKUP(C:C,[1]农村幸福院计划明细!$C:$E,3,FALSE)</f>
        <v>三星级</v>
      </c>
      <c r="F39" s="7" t="s">
        <v>12</v>
      </c>
      <c r="G39" s="8" t="s">
        <v>13</v>
      </c>
      <c r="H39" s="7">
        <v>13000</v>
      </c>
    </row>
    <row r="40" s="1" customFormat="1" ht="21" customHeight="1" spans="1:8">
      <c r="A40" s="7">
        <v>38</v>
      </c>
      <c r="B40" s="7" t="s">
        <v>58</v>
      </c>
      <c r="C40" s="7" t="s">
        <v>59</v>
      </c>
      <c r="D40" s="7" t="s">
        <v>43</v>
      </c>
      <c r="E40" s="7" t="s">
        <v>60</v>
      </c>
      <c r="F40" s="7" t="s">
        <v>12</v>
      </c>
      <c r="G40" s="8" t="s">
        <v>13</v>
      </c>
      <c r="H40" s="7">
        <v>22000</v>
      </c>
    </row>
    <row r="41" s="1" customFormat="1" ht="21" customHeight="1" spans="1:8">
      <c r="A41" s="7">
        <v>39</v>
      </c>
      <c r="B41" s="7" t="s">
        <v>61</v>
      </c>
      <c r="C41" s="7" t="s">
        <v>62</v>
      </c>
      <c r="D41" s="7" t="s">
        <v>11</v>
      </c>
      <c r="E41" s="7" t="str">
        <f>VLOOKUP(C:C,[1]农村幸福院计划明细!$C:$E,3,FALSE)</f>
        <v>三星级</v>
      </c>
      <c r="F41" s="7" t="s">
        <v>12</v>
      </c>
      <c r="G41" s="8" t="s">
        <v>13</v>
      </c>
      <c r="H41" s="7">
        <v>13000</v>
      </c>
    </row>
    <row r="42" s="1" customFormat="1" ht="21" customHeight="1" spans="1:8">
      <c r="A42" s="7">
        <v>40</v>
      </c>
      <c r="B42" s="7" t="s">
        <v>61</v>
      </c>
      <c r="C42" s="7" t="s">
        <v>63</v>
      </c>
      <c r="D42" s="7" t="s">
        <v>11</v>
      </c>
      <c r="E42" s="7" t="str">
        <f>VLOOKUP(C:C,[1]农村幸福院计划明细!$C:$E,3,FALSE)</f>
        <v>三星级</v>
      </c>
      <c r="F42" s="7" t="s">
        <v>12</v>
      </c>
      <c r="G42" s="8" t="s">
        <v>13</v>
      </c>
      <c r="H42" s="7">
        <v>13000</v>
      </c>
    </row>
    <row r="43" s="1" customFormat="1" ht="21" customHeight="1" spans="1:16379">
      <c r="A43" s="9"/>
      <c r="B43" s="10" t="s">
        <v>64</v>
      </c>
      <c r="C43" s="11"/>
      <c r="D43" s="11"/>
      <c r="E43" s="11"/>
      <c r="F43" s="11"/>
      <c r="G43" s="12"/>
      <c r="H43" s="9">
        <f>SUM(H3:H42)</f>
        <v>360000</v>
      </c>
      <c r="XEX43" s="3"/>
      <c r="XEY43" s="3"/>
    </row>
  </sheetData>
  <autoFilter ref="A2:XEY43">
    <extLst/>
  </autoFilter>
  <mergeCells count="2">
    <mergeCell ref="A1:H1"/>
    <mergeCell ref="B43:G43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2021-09-23T10:14:00Z</dcterms:created>
  <dcterms:modified xsi:type="dcterms:W3CDTF">2024-05-29T01:34:46Z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44F3131987FC4E1696F2DAB9140FEBEB_13</vt:lpwstr>
  </property>
  <property fmtid="{D5CDD505-2E9C-101B-9397-08002B2CF9AE}" pid="3" name="KSOProductBuildVer">
    <vt:lpwstr>2052-12.1.0.16929</vt:lpwstr>
  </property>
</Properties>
</file>