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<sst xmlns="http://schemas.openxmlformats.org/spreadsheetml/2006/main" count="53" uniqueCount="36">
  <si>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济困难失能老年人等群体集中照护服务补助花名册</t>
  </si>
  <si>
    <t>序号</t>
  </si>
  <si>
    <t>姓名</t>
  </si>
  <si>
    <t>性别</t>
  </si>
  <si>
    <t>年龄</t>
  </si>
  <si>
    <t>所属区划</t>
  </si>
  <si>
    <t>村居</t>
  </si>
  <si>
    <t>行政给付待遇</t>
  </si>
  <si>
    <t>补助额度</t>
  </si>
  <si>
    <t>补助月份</t>
  </si>
  <si>
    <t>合计</t>
  </si>
  <si>
    <t>经济困难老年人生活补贴</t>
  </si>
  <si>
    <t>经济困难老年人护理补贴</t>
  </si>
  <si>
    <t>最低生活保障标准</t>
  </si>
  <si>
    <t>重度残疾人护理补贴</t>
  </si>
  <si>
    <t>困难残疾人生活补贴</t>
  </si>
  <si>
    <t>李若龙</t>
  </si>
  <si>
    <t>男</t>
  </si>
  <si>
    <t>拳铺镇</t>
  </si>
  <si>
    <t>李乡村</t>
  </si>
  <si>
    <t>2025年4月</t>
  </si>
  <si>
    <t>郭心节</t>
  </si>
  <si>
    <t>韩垓镇</t>
  </si>
  <si>
    <t>郭仓村</t>
  </si>
  <si>
    <t>张金瑞</t>
  </si>
  <si>
    <t>黑虎庙镇</t>
  </si>
  <si>
    <t>东郭村</t>
  </si>
  <si>
    <t>崔凤武</t>
  </si>
  <si>
    <t>韩岗镇</t>
  </si>
  <si>
    <t>刁集村</t>
  </si>
  <si>
    <t>周桂花</t>
  </si>
  <si>
    <t>女</t>
  </si>
  <si>
    <t>前尧村</t>
  </si>
  <si>
    <t>李彦芝</t>
  </si>
  <si>
    <t>前王村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</si>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</sst>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0"/>
  <sheetViews>
    <sheetView tabSelected="1" workbookViewId="0">
      <selection activeCell="G6" sqref="G6"/>
    </sheetView>
  </sheetViews>
  <sheetFormatPr defaultColWidth="9" defaultRowHeight="13.5"/>
  <cols>
    <col min="1" max="1" width="5.375" customWidth="1"/>
    <col min="2" max="2" width="7" customWidth="1"/>
    <col min="3" max="4" width="5.375" customWidth="1"/>
    <col min="5" max="5" width="9.375" customWidth="1"/>
    <col min="6" max="6" width="7" customWidth="1"/>
    <col min="7" max="8" width="14.625" customWidth="1"/>
    <col min="9" max="9" width="12.625" customWidth="1"/>
    <col min="10" max="10" width="11.5" customWidth="1"/>
    <col min="11" max="11" width="10.625" customWidth="1"/>
    <col min="12" max="12" width="5.375" customWidth="1"/>
    <col min="13" max="13" width="9.375" customWidth="1"/>
    <col min="14" max="15" width="10.625" customWidth="1"/>
  </cols>
  <sheetData>
    <row r="1" ht="68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29" customHeight="1" spans="1:1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/>
      <c r="I2" s="3"/>
      <c r="J2" s="3"/>
      <c r="K2" s="3"/>
      <c r="L2" s="3"/>
      <c r="M2" s="3" t="s">
        <v>8</v>
      </c>
      <c r="N2" s="3" t="s">
        <v>9</v>
      </c>
      <c r="O2" s="3" t="s">
        <v>10</v>
      </c>
    </row>
    <row r="3" s="1" customFormat="1" ht="29" customHeight="1" spans="1:15">
      <c r="A3" s="3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4" t="s">
        <v>11</v>
      </c>
      <c r="H3" s="4" t="s">
        <v>12</v>
      </c>
      <c r="I3" s="4" t="s">
        <v>13</v>
      </c>
      <c r="J3" s="4" t="s">
        <v>14</v>
      </c>
      <c r="K3" s="4" t="s">
        <v>15</v>
      </c>
      <c r="L3" s="7" t="s">
        <v>10</v>
      </c>
      <c r="M3" s="3"/>
      <c r="N3" s="3"/>
      <c r="O3" s="3"/>
    </row>
    <row r="4" customFormat="1" ht="45" customHeight="1" spans="1:15">
      <c r="A4" s="5">
        <v>1</v>
      </c>
      <c r="B4" s="5" t="s">
        <v>16</v>
      </c>
      <c r="C4" s="5" t="s">
        <v>17</v>
      </c>
      <c r="D4" s="5">
        <v>61</v>
      </c>
      <c r="E4" s="5" t="s">
        <v>18</v>
      </c>
      <c r="F4" s="5" t="s">
        <v>19</v>
      </c>
      <c r="G4" s="5">
        <v>80</v>
      </c>
      <c r="H4" s="5"/>
      <c r="I4" s="5">
        <v>816</v>
      </c>
      <c r="J4" s="5"/>
      <c r="K4" s="5"/>
      <c r="L4" s="5">
        <f t="shared" ref="L4:L9" si="0">SUM(G4:K4)</f>
        <v>896</v>
      </c>
      <c r="M4" s="5">
        <f t="shared" ref="M4:M8" si="1">1763-L4</f>
        <v>867</v>
      </c>
      <c r="N4" s="8" t="s">
        <v>20</v>
      </c>
      <c r="O4" s="5">
        <f>M4</f>
        <v>867</v>
      </c>
    </row>
    <row r="5" ht="45" customHeight="1" spans="1:15">
      <c r="A5" s="5">
        <v>2</v>
      </c>
      <c r="B5" s="5" t="s">
        <v>21</v>
      </c>
      <c r="C5" s="5" t="s">
        <v>17</v>
      </c>
      <c r="D5" s="5">
        <v>68</v>
      </c>
      <c r="E5" s="5" t="s">
        <v>22</v>
      </c>
      <c r="F5" s="5" t="s">
        <v>23</v>
      </c>
      <c r="G5" s="5">
        <v>80</v>
      </c>
      <c r="H5" s="5"/>
      <c r="I5" s="5">
        <v>816</v>
      </c>
      <c r="J5" s="5">
        <v>149</v>
      </c>
      <c r="K5" s="5">
        <v>199</v>
      </c>
      <c r="L5" s="5">
        <f t="shared" si="0"/>
        <v>1244</v>
      </c>
      <c r="M5" s="5">
        <f t="shared" si="1"/>
        <v>519</v>
      </c>
      <c r="N5" s="8" t="s">
        <v>20</v>
      </c>
      <c r="O5" s="5">
        <f t="shared" ref="O4:O9" si="2">M5</f>
        <v>519</v>
      </c>
    </row>
    <row r="6" ht="45" customHeight="1" spans="1:15">
      <c r="A6" s="5">
        <v>3</v>
      </c>
      <c r="B6" s="5" t="s">
        <v>24</v>
      </c>
      <c r="C6" s="5" t="s">
        <v>17</v>
      </c>
      <c r="D6" s="5">
        <v>77</v>
      </c>
      <c r="E6" s="5" t="s">
        <v>25</v>
      </c>
      <c r="F6" s="5" t="s">
        <v>26</v>
      </c>
      <c r="G6" s="5">
        <v>80</v>
      </c>
      <c r="H6" s="5"/>
      <c r="I6" s="5">
        <v>816</v>
      </c>
      <c r="J6" s="5">
        <v>149</v>
      </c>
      <c r="K6" s="5">
        <v>199</v>
      </c>
      <c r="L6" s="5">
        <f t="shared" si="0"/>
        <v>1244</v>
      </c>
      <c r="M6" s="5">
        <f t="shared" si="1"/>
        <v>519</v>
      </c>
      <c r="N6" s="8" t="s">
        <v>20</v>
      </c>
      <c r="O6" s="5">
        <f t="shared" si="2"/>
        <v>519</v>
      </c>
    </row>
    <row r="7" ht="45" customHeight="1" spans="1:15">
      <c r="A7" s="5">
        <v>4</v>
      </c>
      <c r="B7" s="5" t="s">
        <v>27</v>
      </c>
      <c r="C7" s="5" t="s">
        <v>17</v>
      </c>
      <c r="D7" s="5">
        <v>74</v>
      </c>
      <c r="E7" s="5" t="s">
        <v>28</v>
      </c>
      <c r="F7" s="5" t="s">
        <v>29</v>
      </c>
      <c r="G7" s="5">
        <v>80</v>
      </c>
      <c r="H7" s="5"/>
      <c r="I7" s="5">
        <v>816</v>
      </c>
      <c r="J7" s="5">
        <v>179</v>
      </c>
      <c r="K7" s="5">
        <v>199</v>
      </c>
      <c r="L7" s="5">
        <f t="shared" si="0"/>
        <v>1274</v>
      </c>
      <c r="M7" s="5">
        <f t="shared" si="1"/>
        <v>489</v>
      </c>
      <c r="N7" s="8" t="s">
        <v>20</v>
      </c>
      <c r="O7" s="5">
        <f t="shared" si="2"/>
        <v>489</v>
      </c>
    </row>
    <row r="8" ht="45" customHeight="1" spans="1:15">
      <c r="A8" s="5">
        <v>5</v>
      </c>
      <c r="B8" s="5" t="s">
        <v>30</v>
      </c>
      <c r="C8" s="5" t="s">
        <v>31</v>
      </c>
      <c r="D8" s="5">
        <v>66</v>
      </c>
      <c r="E8" s="5" t="s">
        <v>28</v>
      </c>
      <c r="F8" s="5" t="s">
        <v>32</v>
      </c>
      <c r="G8" s="5">
        <v>80</v>
      </c>
      <c r="H8" s="5"/>
      <c r="I8" s="5">
        <v>816</v>
      </c>
      <c r="J8" s="5">
        <v>179</v>
      </c>
      <c r="K8" s="5">
        <v>199</v>
      </c>
      <c r="L8" s="5">
        <f t="shared" si="0"/>
        <v>1274</v>
      </c>
      <c r="M8" s="5">
        <f t="shared" si="1"/>
        <v>489</v>
      </c>
      <c r="N8" s="8" t="s">
        <v>20</v>
      </c>
      <c r="O8" s="5">
        <f t="shared" si="2"/>
        <v>489</v>
      </c>
    </row>
    <row r="9" ht="45" customHeight="1" spans="1:15">
      <c r="A9" s="5">
        <v>6</v>
      </c>
      <c r="B9" s="5" t="s">
        <v>33</v>
      </c>
      <c r="C9" s="5" t="s">
        <v>31</v>
      </c>
      <c r="D9" s="5">
        <v>75</v>
      </c>
      <c r="E9" s="5" t="s">
        <v>22</v>
      </c>
      <c r="F9" s="5" t="s">
        <v>34</v>
      </c>
      <c r="G9" s="5">
        <v>80</v>
      </c>
      <c r="H9" s="5"/>
      <c r="I9" s="5">
        <v>816</v>
      </c>
      <c r="J9" s="5">
        <v>149</v>
      </c>
      <c r="K9" s="5">
        <v>199</v>
      </c>
      <c r="L9" s="5">
        <f t="shared" si="0"/>
        <v>1244</v>
      </c>
      <c r="M9" s="5">
        <f>1412-L9</f>
        <v>168</v>
      </c>
      <c r="N9" s="8" t="s">
        <v>20</v>
      </c>
      <c r="O9" s="5">
        <f t="shared" si="2"/>
        <v>168</v>
      </c>
    </row>
    <row r="10" ht="31" customHeight="1" spans="1:15">
      <c r="A10" s="6" t="s">
        <v>35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f>SUM(O4:O9)</f>
        <v>3051</v>
      </c>
    </row>
  </sheetData>
  <mergeCells count="12">
    <mergeCell ref="A1:O1"/>
    <mergeCell ref="G2:L2"/>
    <mergeCell ref="A10:N10"/>
    <mergeCell ref="A2:A3"/>
    <mergeCell ref="B2:B3"/>
    <mergeCell ref="C2:C3"/>
    <mergeCell ref="D2:D3"/>
    <mergeCell ref="E2:E3"/>
    <mergeCell ref="F2:F3"/>
    <mergeCell ref="M2:M3"/>
    <mergeCell ref="N2:N3"/>
    <mergeCell ref="O2:O3"/>
  </mergeCells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心雨无晴</cp:lastModifiedBy>
  <dcterms:created xsi:type="dcterms:W3CDTF">2023-12-01T07:17:00Z</dcterms:created>
  <dcterms:modified xsi:type="dcterms:W3CDTF">2025-05-13T02:02:45Z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81D3C606CDC34BA9BB99213F4EB049EC_13</vt:lpwstr>
  </property>
  <property fmtid="{D5CDD505-2E9C-101B-9397-08002B2CF9AE}" pid="3" name="KSOProductBuildVer">
    <vt:lpwstr>2052-12.1.0.20784</vt:lpwstr>
  </property>
</Properties>
</file>